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16-SRPE\56-MAEC\Programmation_2023-2027\2027\AAP_PAEC_27\"/>
    </mc:Choice>
  </mc:AlternateContent>
  <xr:revisionPtr revIDLastSave="0" documentId="13_ncr:1_{CAEEFA57-EE30-487B-AA24-F85858CAA77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dentité du PAEC" sheetId="6" r:id="rId1"/>
    <sheet name="MAEC et paramètres" sheetId="7" r:id="rId2"/>
    <sheet name="Objectif de contractualisations" sheetId="2" r:id="rId3"/>
    <sheet name="Projet d'animation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h0OvNnVU0rLzpgKZ9LrWdfuCkZlTPOqv1EuTuRxkEP0="/>
    </ext>
  </extLst>
</workbook>
</file>

<file path=xl/calcChain.xml><?xml version="1.0" encoding="utf-8"?>
<calcChain xmlns="http://schemas.openxmlformats.org/spreadsheetml/2006/main">
  <c r="J4" i="2" l="1"/>
  <c r="J20" i="2" s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3" i="2"/>
  <c r="H20" i="2"/>
  <c r="I20" i="2"/>
  <c r="G20" i="2"/>
  <c r="F20" i="2"/>
</calcChain>
</file>

<file path=xl/sharedStrings.xml><?xml version="1.0" encoding="utf-8"?>
<sst xmlns="http://schemas.openxmlformats.org/spreadsheetml/2006/main" count="163" uniqueCount="103">
  <si>
    <t>MAEC</t>
  </si>
  <si>
    <t>Paramètres</t>
  </si>
  <si>
    <t>MAEC Eau - Réduction des pesticides - Grandes cultures</t>
  </si>
  <si>
    <t>MAEC Eau - Pesticides - Grandes cultures 2</t>
  </si>
  <si>
    <t>PHY5</t>
  </si>
  <si>
    <t>MAEC Eau - Gestion de la fertilisation - Couverture - Réduction des herbicides - Grandes cultures adaptée à la lutte contre les algues vertes</t>
  </si>
  <si>
    <t>MAEC Eau - Gestion de la fertilisation - Couverture - Herbicides - Grandes cultures 2</t>
  </si>
  <si>
    <t>FER6</t>
  </si>
  <si>
    <t>MAEC Eau - Couverture - Pesticides - Grandes cultures 2</t>
  </si>
  <si>
    <t>COV5</t>
  </si>
  <si>
    <t>HBV1</t>
  </si>
  <si>
    <t>HBV2</t>
  </si>
  <si>
    <t>HBV3</t>
  </si>
  <si>
    <t>MAEC Biodiversité - Préservation des milieux humides</t>
  </si>
  <si>
    <t>MAEC Biodiversité - Préservation des milieux humides - Amélioration de la gestion par le pâturage</t>
  </si>
  <si>
    <t>MAEC Biodiversité - Amélioration de la gestion des surfaces herbagères et pastorales par le pâturage</t>
  </si>
  <si>
    <t>PRA3</t>
  </si>
  <si>
    <t>CIFF</t>
  </si>
  <si>
    <t>MAEC Biodiversité - Protection des espèces</t>
  </si>
  <si>
    <t>ESP1</t>
  </si>
  <si>
    <t>ESP2</t>
  </si>
  <si>
    <t>ESP3</t>
  </si>
  <si>
    <t>ESP4</t>
  </si>
  <si>
    <t>MAEC Biodiversité - DFCI - Maintien de l'ouverture des milieux</t>
  </si>
  <si>
    <t>MAEC Biodiversité - Maintien de l'ouverture des milieux</t>
  </si>
  <si>
    <t>OUV1</t>
  </si>
  <si>
    <t>MAEC Biodiversité - Maintien de l'ouverture des milieux - amélioration de la gestion par le pâturage</t>
  </si>
  <si>
    <t>OUV2</t>
  </si>
  <si>
    <t>Nombre de contractants</t>
  </si>
  <si>
    <t>Agriculteurs bios</t>
  </si>
  <si>
    <t>Surface à engager</t>
  </si>
  <si>
    <t>Action</t>
  </si>
  <si>
    <t>Nb d'actions</t>
  </si>
  <si>
    <t>Réunions d'information</t>
  </si>
  <si>
    <t>Supports de communication</t>
  </si>
  <si>
    <t>Elaboration du dossier PAEC</t>
  </si>
  <si>
    <t>Echanges téléphoniques</t>
  </si>
  <si>
    <t>Diagnostics</t>
  </si>
  <si>
    <t>Plans de gestion</t>
  </si>
  <si>
    <t>Accompagnement au dépôt de dossier</t>
  </si>
  <si>
    <t>Formations</t>
  </si>
  <si>
    <t>Rapportage DRAAF</t>
  </si>
  <si>
    <t>Suivi des agriculteurs</t>
  </si>
  <si>
    <t>...</t>
  </si>
  <si>
    <t>Nom du PAEC</t>
  </si>
  <si>
    <t>X = 
Y = 
V =
W = 
Dates :</t>
  </si>
  <si>
    <t xml:space="preserve">FER4 </t>
  </si>
  <si>
    <t xml:space="preserve">X = 
Y = 
V = 
W = 
REH = 
Dates : </t>
  </si>
  <si>
    <t>X = 
Y =  
V = 
W = 
REH = 
Dates :</t>
  </si>
  <si>
    <t xml:space="preserve">X = 
Y = 
V = 
W =  
Dates : </t>
  </si>
  <si>
    <t xml:space="preserve">X = 
 Y = 
W = </t>
  </si>
  <si>
    <t xml:space="preserve">X = 
Y = 
W = 
Z = </t>
  </si>
  <si>
    <t>MHU1</t>
  </si>
  <si>
    <t xml:space="preserve">X = 
Y = 
W = 
Z = 
Période hivernale : 
Limite de fertilisation P et K : 
Ca/Mg : 
Travail du sol : </t>
  </si>
  <si>
    <t>MHU2</t>
  </si>
  <si>
    <t xml:space="preserve">Date max implantation : 
Liste des couverts :
X = 
Y = 
Z = 
Date sans intervention méca : </t>
  </si>
  <si>
    <t xml:space="preserve">Dates : 
Travail du sol : 
Y = 
Z = 
Z'= 
Ca/Mg : </t>
  </si>
  <si>
    <t xml:space="preserve">Dates : 
Travail du sol : 
X = 
Y = 
Z = 
Z'= 
Ca/Mg : </t>
  </si>
  <si>
    <t>Enjeu</t>
  </si>
  <si>
    <t>Intitulé de la mesure</t>
  </si>
  <si>
    <t>MAEC Qualité et gestion quantitative de l'eau pour les grandes cultures</t>
  </si>
  <si>
    <t xml:space="preserve">MAEC Eau - Gestion de la fertilisation - Réduction des pesticides - Grandes cultures </t>
  </si>
  <si>
    <t>MAEC Eau - Gestion de la fertilisation - Pesticides - Grandes cultures</t>
  </si>
  <si>
    <t>MAEC Eau -  Couverture - Réduction des pesticides - Grandes cultures</t>
  </si>
  <si>
    <t>MAEC Climat - Bien-être animal et autonomie alimentaire des élevages</t>
  </si>
  <si>
    <t>MAEC Climat - Bien-être animal - Autonomie fourragère - Elevages d'herbivores</t>
  </si>
  <si>
    <t>MAEC Climat - Bien-être animal - Autonomie fourragère - Elevages d'herbivores 1</t>
  </si>
  <si>
    <t>MAEC Climat - Bien-être animal - Autonomie fourragère - Elevages d'herbivores 2</t>
  </si>
  <si>
    <t>MAEC Climat - Bien-être animal - Autonomie fourragère - Elevages d'herbivores 3</t>
  </si>
  <si>
    <t xml:space="preserve">MAEC Préservation de l'équilibre agro-écologique et de la biodiversité des milieux spécifiques </t>
  </si>
  <si>
    <t xml:space="preserve">MAEC Biodiversité - Préservation des milieux humides </t>
  </si>
  <si>
    <t>MAEC Biodiveresité - Surfaces herbagères et pastorales</t>
  </si>
  <si>
    <t>MAEC Création de couverts d'intérêt pour la biodiversité en particulier les pollinisateurs</t>
  </si>
  <si>
    <t>MAEC Biodiversité - Création de couverts d'intérêt faunistique et floristique favorables aux pollinisateurs et aux oiseaux communs des milieux agricoles</t>
  </si>
  <si>
    <t>MAEC Biodiversité - Création de couverts d'intérêt pour la biodiversité</t>
  </si>
  <si>
    <t>MAEC Préservation des espèces</t>
  </si>
  <si>
    <t>MAEC Biodiversité - Protection des espèces 1</t>
  </si>
  <si>
    <t>MAEC Biodiversité - Protection des espèces 2</t>
  </si>
  <si>
    <t>MAEC Biodiversité - Protection des espèces 3</t>
  </si>
  <si>
    <t>MAEC Biodiversité - Protection des espèces 4</t>
  </si>
  <si>
    <t>MAEC Maintien de la biodiversité par l'ouverture des milieux et DFCI</t>
  </si>
  <si>
    <r>
      <rPr>
        <b/>
        <sz val="11"/>
        <color theme="0"/>
        <rFont val="Calibri"/>
        <family val="2"/>
        <scheme val="minor"/>
      </rPr>
      <t>Opérateur</t>
    </r>
    <r>
      <rPr>
        <sz val="11"/>
        <color theme="0"/>
        <rFont val="Calibri"/>
        <family val="2"/>
        <scheme val="minor"/>
      </rPr>
      <t xml:space="preserve"> (structure et contact de la/des personnes référentes)</t>
    </r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</si>
  <si>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</si>
  <si>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
REH : A partir de la deuxième année d’engagement, atteindre en moyenne sur l’exploitation un reliquat entrée hiver inférieur ou égal à REH = __ kg/ha. Par défaut, la DRAAF a fixé un seuil à 100 kg/ha. L'opérateur reste libre de modifier ce seuil.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</si>
  <si>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 1%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
REH : A partir de la deuxième année d’engagement, atteindre en moyenne sur l’exploitation un reliquat entrée hiver inférieur ou égal à REH = kg/ha. Par défaut, la DRAAF a fixé un seuil à 100 kg/ha. L'opérateur reste libre de modifier ce seuil.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</si>
  <si>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août].</t>
  </si>
  <si>
    <t>X  : Respecter une part minimale de X% de surface en herbe dans la SAU de l'exploitation.
Y : Respecter une part maximale Y% de surface en maïs avec la précision « Récolte ensilage » dans la surface fourragère de l'exploitation.
W : Respecter un chargement moyen annuel maximal de W UGB/hectare de surface fourragère de l'exploitation.
Z : Respecter une part minimale de Z% [Z&gt;0] de surfaces en prairies permanentes dans la SAU de l’exploitation.</t>
  </si>
  <si>
    <t>X : taux de chargement maximal moyen annuel à la parcelle ( X ≤ 1,4 UGB/ha/an ).
Y : taux de chargement minimal moyen annuel sur les surfaces en herbe à l'échelle de l'exploitation (0,05 UGB/ha/an ≤ Y ≤ 0,2 UGB/ha/an).
W : limitation de la fertilisation azotée à W kg N/ha au cours des 5 ans
(hors apports par pâturage) ou absence totale d’apport de fertilisants azotés minéraux et organiques (hors apports par pâturage).
Z : taux de chargement maximal instantané de Z UGB/ha à la parcelle, en période hivernale allant du xx/xx au xx/xx, sur les parcelles engagées.
Limite de fertilisation P et K : 
Ca/Mg : autorisation ou interdiction des apports.
Travail du sol : autorisation ou interdiction d'un renouvellement par travail superficiel du sol au cours de l'engagement.</t>
  </si>
  <si>
    <t>Date max implantation : Implantation du couvert au plus tard le xx/xx de la première année d'engagement. 
Listes couverts  : préciser la liste des couverts autorisés sur le territoire
X, Y, Z : Respecter une largeur minimale de X mètres et maximale de Y mètres et/ou une surface minimale de Z ha du couvert d'intérêt. 
Dates sans intervention méca : Ne pas réaliser d'intervention mécanique entre le xx/xx et le xx/xx.
Modalités d’entretien [Si pertinent] : préciser les modalités d’entretien si retenu pour la mesure.</t>
  </si>
  <si>
    <t>Dates :  [Si pertinent] Respecter une période d'interdiction de pâturage allant du xx/xx au xx/xx. 
Travail du sol : Préciser si un renouvellement par travail superficiel du sol est autorisé au cours de l'engagement. 
Y : Respecter la limitation de la fertilisation azotée à Y kg N par ha et par an chaque année au cours des 5 ans (hors apports par pâturage).
Z, Z' :  [Si pertinent] Choisir l’une des obligations ou la combinaison des deux obligations ci-après : Respecter la limitation de fertilisation P à Z kg P par ha et par an et de fertilisation K à Z’ kg K par ha et par an, chaque année au cours des 5 ans.
Ca/Mg : Préciser si l'apport de Ca et/ou Mg est autorisé ou pas.</t>
  </si>
  <si>
    <t>Dates :  [Si pertinent] Respecter une période d'interdiction de pâturage allant du xx/xx au xx/xx. 
Travail du sol : Préciser si un renouvellement par travail superficiel du sol est autorisé au cours de l'engagement. 
X : Mettre en défens au moins X % [0 ≤ X ≤ 10] des surfaces engagées conformément au plan de localisation. 
Y : Respecter la limitation de la fertilisation azotée à Y kg N par ha et par an chaque année au cours des 5 ans (hors apports par pâturage).
Z, Z' :  [Si pertinent] Choisir l’une des obligations ou la combinaison des deux obligations ci-après : « Respecter la limitation de fertilisation P à Z kg P par ha et par an et de fertilisation K à Z’ kg K par ha et par an, chaque année au cours des 5 ans.
Ca/Mg : Préciser si l'apport de Ca et/ou Mg est autorisé ou pas.</t>
  </si>
  <si>
    <t>W : Respecter un chargement moyen annuel maximal de W UGB/hectare de surface fourragère de l'exploitation.
X  : Respecter une part minimale de X% de surface en herbe dans la SAU de l'exploitation.
Y : Respecter une part maximale Y% de surface en maïs avec la précision « Récolte ensilage » dans la surface fourragère de l'exploitation.</t>
  </si>
  <si>
    <t>Cocher les MAEC demandées</t>
  </si>
  <si>
    <t>Estimation 2027</t>
  </si>
  <si>
    <t>Montant par ha</t>
  </si>
  <si>
    <t>TOTAL</t>
  </si>
  <si>
    <t>Calendrier prévisionnel</t>
  </si>
  <si>
    <t>Nb de jours nécessaires</t>
  </si>
  <si>
    <r>
      <rPr>
        <b/>
        <sz val="11"/>
        <color theme="0"/>
        <rFont val="Calibri"/>
        <family val="2"/>
        <scheme val="minor"/>
      </rPr>
      <t>Animateur</t>
    </r>
    <r>
      <rPr>
        <sz val="11"/>
        <color theme="0"/>
        <rFont val="Calibri"/>
        <family val="2"/>
        <scheme val="minor"/>
      </rPr>
      <t xml:space="preserve"> </t>
    </r>
    <r>
      <rPr>
        <u/>
        <sz val="11"/>
        <color theme="0"/>
        <rFont val="Calibri"/>
        <family val="2"/>
        <scheme val="minor"/>
      </rPr>
      <t>si différent de l'opérateur</t>
    </r>
    <r>
      <rPr>
        <sz val="11"/>
        <color theme="0"/>
        <rFont val="Calibri"/>
        <family val="2"/>
        <scheme val="minor"/>
      </rPr>
      <t xml:space="preserve"> (structure et contact de la/des personnes référentes)</t>
    </r>
  </si>
  <si>
    <r>
      <t xml:space="preserve">Financeur prévisionnel </t>
    </r>
    <r>
      <rPr>
        <sz val="11"/>
        <color theme="0"/>
        <rFont val="Calibri"/>
        <family val="2"/>
        <scheme val="minor"/>
      </rPr>
      <t>(dépend du territoire du PAEC et des zones à enjeux des 3 financeurs)</t>
    </r>
  </si>
  <si>
    <r>
      <t xml:space="preserve">Critères de priorisation des demandes d'engagement </t>
    </r>
    <r>
      <rPr>
        <sz val="11"/>
        <color theme="0"/>
        <rFont val="Calibri"/>
        <family val="2"/>
        <scheme val="minor"/>
      </rPr>
      <t>(en cas de tensions budgétaires, nous pourrions avoir recours à une priorisation des demandes des agriculteurs lors de l'instruction des dossiers).</t>
    </r>
  </si>
  <si>
    <t>MAEC souhaitées sur ce PAEC</t>
  </si>
  <si>
    <t>Montant sur 3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</si>
</sst>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2">
    <xf numFmtId="0" fontId="0" fillId="0" borderId="0" xfId="0" applyFont="1" applyAlignment="1"/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3" fillId="0" borderId="1" xfId="0" applyFont="1" applyBorder="1"/>
    <xf numFmtId="0" fontId="1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9" fillId="10" borderId="7" xfId="0" applyFont="1" applyFill="1" applyBorder="1" applyAlignment="1">
      <alignment vertical="center" wrapText="1"/>
    </xf>
    <xf numFmtId="0" fontId="9" fillId="11" borderId="7" xfId="0" applyFont="1" applyFill="1" applyBorder="1" applyAlignment="1">
      <alignment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0" xfId="0" applyFont="1" applyAlignment="1"/>
    <xf numFmtId="0" fontId="15" fillId="7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 wrapText="1"/>
    </xf>
    <xf numFmtId="164" fontId="9" fillId="8" borderId="7" xfId="0" applyNumberFormat="1" applyFont="1" applyFill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164" fontId="6" fillId="13" borderId="7" xfId="0" applyNumberFormat="1" applyFont="1" applyFill="1" applyBorder="1" applyAlignment="1">
      <alignment vertical="center"/>
    </xf>
    <xf numFmtId="164" fontId="9" fillId="9" borderId="7" xfId="0" applyNumberFormat="1" applyFont="1" applyFill="1" applyBorder="1" applyAlignment="1">
      <alignment vertical="center"/>
    </xf>
    <xf numFmtId="0" fontId="6" fillId="0" borderId="7" xfId="0" applyFont="1" applyBorder="1"/>
    <xf numFmtId="164" fontId="9" fillId="10" borderId="7" xfId="0" applyNumberFormat="1" applyFont="1" applyFill="1" applyBorder="1" applyAlignment="1">
      <alignment vertical="center"/>
    </xf>
    <xf numFmtId="164" fontId="9" fillId="11" borderId="7" xfId="0" applyNumberFormat="1" applyFont="1" applyFill="1" applyBorder="1" applyAlignment="1">
      <alignment vertical="center"/>
    </xf>
    <xf numFmtId="164" fontId="9" fillId="11" borderId="7" xfId="0" applyNumberFormat="1" applyFont="1" applyFill="1" applyBorder="1" applyAlignment="1">
      <alignment vertical="center" wrapText="1"/>
    </xf>
    <xf numFmtId="0" fontId="14" fillId="13" borderId="7" xfId="0" applyFont="1" applyFill="1" applyBorder="1" applyAlignment="1">
      <alignment horizontal="center"/>
    </xf>
    <xf numFmtId="164" fontId="14" fillId="13" borderId="7" xfId="1" applyNumberFormat="1" applyFont="1" applyFill="1" applyBorder="1" applyAlignment="1"/>
    <xf numFmtId="0" fontId="16" fillId="5" borderId="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10" fillId="7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left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9AF2-4D94-4F10-BCBA-785B3DE9D98F}">
  <dimension ref="A1:B7"/>
  <sheetViews>
    <sheetView tabSelected="1" workbookViewId="0">
      <selection sqref="A1:B7"/>
    </sheetView>
  </sheetViews>
  <sheetFormatPr baseColWidth="10" defaultRowHeight="14.5" x14ac:dyDescent="0.35"/>
  <cols>
    <col min="1" max="1" width="36.26953125" style="31" customWidth="1"/>
    <col min="2" max="2" width="55.36328125" customWidth="1"/>
  </cols>
  <sheetData>
    <row r="1" spans="1:2" ht="24.5" customHeight="1" x14ac:dyDescent="0.35">
      <c r="A1" s="28" t="s">
        <v>44</v>
      </c>
      <c r="B1" s="8"/>
    </row>
    <row r="2" spans="1:2" s="7" customFormat="1" ht="43.5" x14ac:dyDescent="0.35">
      <c r="A2" s="54" t="s">
        <v>99</v>
      </c>
      <c r="B2" s="55"/>
    </row>
    <row r="3" spans="1:2" s="6" customFormat="1" ht="24.5" customHeight="1" x14ac:dyDescent="0.35">
      <c r="A3" s="29" t="s">
        <v>58</v>
      </c>
      <c r="B3" s="9"/>
    </row>
    <row r="4" spans="1:2" s="6" customFormat="1" ht="48" customHeight="1" x14ac:dyDescent="0.35">
      <c r="A4" s="30" t="s">
        <v>81</v>
      </c>
      <c r="B4" s="9"/>
    </row>
    <row r="5" spans="1:2" ht="48" customHeight="1" x14ac:dyDescent="0.35">
      <c r="A5" s="30" t="s">
        <v>98</v>
      </c>
      <c r="B5" s="9"/>
    </row>
    <row r="6" spans="1:2" s="7" customFormat="1" ht="48" customHeight="1" x14ac:dyDescent="0.35">
      <c r="A6" s="29" t="s">
        <v>101</v>
      </c>
      <c r="B6" s="9"/>
    </row>
    <row r="7" spans="1:2" s="6" customFormat="1" ht="87.5" thickBot="1" x14ac:dyDescent="0.4">
      <c r="A7" s="70" t="s">
        <v>100</v>
      </c>
      <c r="B7" s="7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9DFE-2837-4CE7-83BF-B1ECF9FC36A4}">
  <dimension ref="A1:F18"/>
  <sheetViews>
    <sheetView zoomScale="85" zoomScaleNormal="85" workbookViewId="0">
      <selection activeCell="D3" sqref="D3"/>
    </sheetView>
  </sheetViews>
  <sheetFormatPr baseColWidth="10" defaultRowHeight="14.5" x14ac:dyDescent="0.35"/>
  <cols>
    <col min="1" max="1" width="27.81640625" style="7" customWidth="1"/>
    <col min="2" max="2" width="26.7265625" style="7" customWidth="1"/>
    <col min="3" max="3" width="41.1796875" style="7" customWidth="1"/>
    <col min="4" max="4" width="11.7265625" style="6" customWidth="1"/>
    <col min="5" max="5" width="55.36328125" style="32" customWidth="1"/>
    <col min="6" max="6" width="88.6328125" style="33" customWidth="1"/>
    <col min="7" max="16384" width="10.90625" style="6"/>
  </cols>
  <sheetData>
    <row r="1" spans="1:6" ht="15.5" x14ac:dyDescent="0.35">
      <c r="A1" s="62" t="s">
        <v>59</v>
      </c>
      <c r="B1" s="62"/>
      <c r="C1" s="62"/>
      <c r="D1" s="25" t="s">
        <v>0</v>
      </c>
      <c r="E1" s="56" t="s">
        <v>1</v>
      </c>
      <c r="F1" s="57"/>
    </row>
    <row r="2" spans="1:6" ht="177.5" customHeight="1" x14ac:dyDescent="0.35">
      <c r="A2" s="63" t="s">
        <v>60</v>
      </c>
      <c r="B2" s="15" t="s">
        <v>2</v>
      </c>
      <c r="C2" s="10" t="s">
        <v>3</v>
      </c>
      <c r="D2" s="16" t="s">
        <v>4</v>
      </c>
      <c r="E2" s="17" t="s">
        <v>45</v>
      </c>
      <c r="F2" s="34" t="s">
        <v>82</v>
      </c>
    </row>
    <row r="3" spans="1:6" ht="215" customHeight="1" x14ac:dyDescent="0.35">
      <c r="A3" s="63"/>
      <c r="B3" s="15" t="s">
        <v>5</v>
      </c>
      <c r="C3" s="11" t="s">
        <v>6</v>
      </c>
      <c r="D3" s="18" t="s">
        <v>46</v>
      </c>
      <c r="E3" s="17" t="s">
        <v>47</v>
      </c>
      <c r="F3" s="34" t="s">
        <v>83</v>
      </c>
    </row>
    <row r="4" spans="1:6" ht="224" customHeight="1" x14ac:dyDescent="0.35">
      <c r="A4" s="63"/>
      <c r="B4" s="19" t="s">
        <v>61</v>
      </c>
      <c r="C4" s="11" t="s">
        <v>62</v>
      </c>
      <c r="D4" s="16" t="s">
        <v>7</v>
      </c>
      <c r="E4" s="17" t="s">
        <v>48</v>
      </c>
      <c r="F4" s="34" t="s">
        <v>84</v>
      </c>
    </row>
    <row r="5" spans="1:6" ht="183.5" customHeight="1" x14ac:dyDescent="0.35">
      <c r="A5" s="63"/>
      <c r="B5" s="20" t="s">
        <v>63</v>
      </c>
      <c r="C5" s="10" t="s">
        <v>8</v>
      </c>
      <c r="D5" s="16" t="s">
        <v>9</v>
      </c>
      <c r="E5" s="17" t="s">
        <v>49</v>
      </c>
      <c r="F5" s="34" t="s">
        <v>85</v>
      </c>
    </row>
    <row r="6" spans="1:6" ht="90" customHeight="1" x14ac:dyDescent="0.35">
      <c r="A6" s="64" t="s">
        <v>64</v>
      </c>
      <c r="B6" s="65" t="s">
        <v>65</v>
      </c>
      <c r="C6" s="12" t="s">
        <v>66</v>
      </c>
      <c r="D6" s="21" t="s">
        <v>10</v>
      </c>
      <c r="E6" s="17" t="s">
        <v>50</v>
      </c>
      <c r="F6" s="34" t="s">
        <v>91</v>
      </c>
    </row>
    <row r="7" spans="1:6" ht="122.5" customHeight="1" x14ac:dyDescent="0.35">
      <c r="A7" s="64"/>
      <c r="B7" s="65"/>
      <c r="C7" s="12" t="s">
        <v>67</v>
      </c>
      <c r="D7" s="21" t="s">
        <v>11</v>
      </c>
      <c r="E7" s="17" t="s">
        <v>51</v>
      </c>
      <c r="F7" s="34" t="s">
        <v>86</v>
      </c>
    </row>
    <row r="8" spans="1:6" ht="123.5" customHeight="1" x14ac:dyDescent="0.35">
      <c r="A8" s="64"/>
      <c r="B8" s="65"/>
      <c r="C8" s="12" t="s">
        <v>68</v>
      </c>
      <c r="D8" s="21" t="s">
        <v>12</v>
      </c>
      <c r="E8" s="17" t="s">
        <v>51</v>
      </c>
      <c r="F8" s="34" t="s">
        <v>86</v>
      </c>
    </row>
    <row r="9" spans="1:6" ht="192" customHeight="1" x14ac:dyDescent="0.35">
      <c r="A9" s="60" t="s">
        <v>69</v>
      </c>
      <c r="B9" s="61" t="s">
        <v>70</v>
      </c>
      <c r="C9" s="13" t="s">
        <v>13</v>
      </c>
      <c r="D9" s="22" t="s">
        <v>52</v>
      </c>
      <c r="E9" s="17" t="s">
        <v>53</v>
      </c>
      <c r="F9" s="34" t="s">
        <v>87</v>
      </c>
    </row>
    <row r="10" spans="1:6" ht="190" customHeight="1" x14ac:dyDescent="0.35">
      <c r="A10" s="60"/>
      <c r="B10" s="61"/>
      <c r="C10" s="13" t="s">
        <v>14</v>
      </c>
      <c r="D10" s="22" t="s">
        <v>54</v>
      </c>
      <c r="E10" s="17" t="s">
        <v>53</v>
      </c>
      <c r="F10" s="34" t="s">
        <v>87</v>
      </c>
    </row>
    <row r="11" spans="1:6" ht="26" x14ac:dyDescent="0.35">
      <c r="A11" s="60"/>
      <c r="B11" s="14" t="s">
        <v>71</v>
      </c>
      <c r="C11" s="13" t="s">
        <v>15</v>
      </c>
      <c r="D11" s="22" t="s">
        <v>16</v>
      </c>
      <c r="E11" s="58"/>
      <c r="F11" s="59"/>
    </row>
    <row r="12" spans="1:6" ht="146.5" customHeight="1" x14ac:dyDescent="0.35">
      <c r="A12" s="23" t="s">
        <v>72</v>
      </c>
      <c r="B12" s="14" t="s">
        <v>73</v>
      </c>
      <c r="C12" s="13" t="s">
        <v>74</v>
      </c>
      <c r="D12" s="22" t="s">
        <v>17</v>
      </c>
      <c r="E12" s="17" t="s">
        <v>55</v>
      </c>
      <c r="F12" s="34" t="s">
        <v>88</v>
      </c>
    </row>
    <row r="13" spans="1:6" ht="161.5" customHeight="1" x14ac:dyDescent="0.35">
      <c r="A13" s="60" t="s">
        <v>75</v>
      </c>
      <c r="B13" s="61" t="s">
        <v>18</v>
      </c>
      <c r="C13" s="13" t="s">
        <v>76</v>
      </c>
      <c r="D13" s="22" t="s">
        <v>19</v>
      </c>
      <c r="E13" s="17" t="s">
        <v>56</v>
      </c>
      <c r="F13" s="34" t="s">
        <v>89</v>
      </c>
    </row>
    <row r="14" spans="1:6" ht="183" customHeight="1" x14ac:dyDescent="0.35">
      <c r="A14" s="60"/>
      <c r="B14" s="61"/>
      <c r="C14" s="13" t="s">
        <v>77</v>
      </c>
      <c r="D14" s="22" t="s">
        <v>20</v>
      </c>
      <c r="E14" s="17" t="s">
        <v>57</v>
      </c>
      <c r="F14" s="34" t="s">
        <v>90</v>
      </c>
    </row>
    <row r="15" spans="1:6" ht="189.5" customHeight="1" x14ac:dyDescent="0.35">
      <c r="A15" s="60"/>
      <c r="B15" s="61"/>
      <c r="C15" s="13" t="s">
        <v>78</v>
      </c>
      <c r="D15" s="24" t="s">
        <v>21</v>
      </c>
      <c r="E15" s="17" t="s">
        <v>57</v>
      </c>
      <c r="F15" s="34" t="s">
        <v>90</v>
      </c>
    </row>
    <row r="16" spans="1:6" ht="178.5" customHeight="1" x14ac:dyDescent="0.35">
      <c r="A16" s="60"/>
      <c r="B16" s="61"/>
      <c r="C16" s="13" t="s">
        <v>79</v>
      </c>
      <c r="D16" s="24" t="s">
        <v>22</v>
      </c>
      <c r="E16" s="17" t="s">
        <v>57</v>
      </c>
      <c r="F16" s="34" t="s">
        <v>90</v>
      </c>
    </row>
    <row r="17" spans="1:6" ht="26" x14ac:dyDescent="0.35">
      <c r="A17" s="60" t="s">
        <v>80</v>
      </c>
      <c r="B17" s="61" t="s">
        <v>23</v>
      </c>
      <c r="C17" s="13" t="s">
        <v>24</v>
      </c>
      <c r="D17" s="24" t="s">
        <v>25</v>
      </c>
      <c r="E17" s="58"/>
      <c r="F17" s="59"/>
    </row>
    <row r="18" spans="1:6" ht="26" x14ac:dyDescent="0.35">
      <c r="A18" s="60"/>
      <c r="B18" s="61"/>
      <c r="C18" s="13" t="s">
        <v>26</v>
      </c>
      <c r="D18" s="24" t="s">
        <v>27</v>
      </c>
      <c r="E18" s="58"/>
      <c r="F18" s="59"/>
    </row>
  </sheetData>
  <mergeCells count="14">
    <mergeCell ref="E1:F1"/>
    <mergeCell ref="E11:F11"/>
    <mergeCell ref="E17:F17"/>
    <mergeCell ref="E18:F18"/>
    <mergeCell ref="A13:A16"/>
    <mergeCell ref="B13:B16"/>
    <mergeCell ref="A17:A18"/>
    <mergeCell ref="B17:B18"/>
    <mergeCell ref="A1:C1"/>
    <mergeCell ref="A2:A5"/>
    <mergeCell ref="A6:A8"/>
    <mergeCell ref="B6:B8"/>
    <mergeCell ref="A9:A11"/>
    <mergeCell ref="B9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75"/>
  <sheetViews>
    <sheetView workbookViewId="0">
      <selection activeCell="G4" sqref="G4"/>
    </sheetView>
  </sheetViews>
  <sheetFormatPr baseColWidth="10" defaultColWidth="14.453125" defaultRowHeight="15" customHeight="1" x14ac:dyDescent="0.3"/>
  <cols>
    <col min="1" max="1" width="20.08984375" style="35" customWidth="1"/>
    <col min="2" max="2" width="24.453125" style="35" customWidth="1"/>
    <col min="3" max="3" width="28.90625" style="35" customWidth="1"/>
    <col min="4" max="4" width="5.54296875" style="35" bestFit="1" customWidth="1"/>
    <col min="5" max="5" width="7.54296875" style="35" bestFit="1" customWidth="1"/>
    <col min="6" max="6" width="13.54296875" style="35" customWidth="1"/>
    <col min="7" max="7" width="12.7265625" style="35" customWidth="1"/>
    <col min="8" max="8" width="12.81640625" style="35" customWidth="1"/>
    <col min="9" max="9" width="12.6328125" style="35" customWidth="1"/>
    <col min="10" max="20" width="10.7265625" style="35" customWidth="1"/>
    <col min="21" max="16384" width="14.453125" style="35"/>
  </cols>
  <sheetData>
    <row r="1" spans="1:10" ht="14.5" customHeight="1" x14ac:dyDescent="0.3">
      <c r="G1" s="67" t="s">
        <v>93</v>
      </c>
      <c r="H1" s="68"/>
      <c r="I1" s="68"/>
      <c r="J1" s="69"/>
    </row>
    <row r="2" spans="1:10" ht="39" x14ac:dyDescent="0.3">
      <c r="A2" s="66" t="s">
        <v>59</v>
      </c>
      <c r="B2" s="66"/>
      <c r="C2" s="66"/>
      <c r="D2" s="36" t="s">
        <v>0</v>
      </c>
      <c r="E2" s="36" t="s">
        <v>94</v>
      </c>
      <c r="F2" s="42" t="s">
        <v>92</v>
      </c>
      <c r="G2" s="42" t="s">
        <v>28</v>
      </c>
      <c r="H2" s="42" t="s">
        <v>29</v>
      </c>
      <c r="I2" s="42" t="s">
        <v>30</v>
      </c>
      <c r="J2" s="42" t="s">
        <v>102</v>
      </c>
    </row>
    <row r="3" spans="1:10" ht="26" x14ac:dyDescent="0.3">
      <c r="A3" s="63" t="s">
        <v>60</v>
      </c>
      <c r="B3" s="15" t="s">
        <v>2</v>
      </c>
      <c r="C3" s="10" t="s">
        <v>3</v>
      </c>
      <c r="D3" s="37" t="s">
        <v>4</v>
      </c>
      <c r="E3" s="43">
        <v>201.21765590582376</v>
      </c>
      <c r="F3" s="44"/>
      <c r="G3" s="44"/>
      <c r="H3" s="44"/>
      <c r="I3" s="44"/>
      <c r="J3" s="45">
        <f>I3*E3*3</f>
        <v>0</v>
      </c>
    </row>
    <row r="4" spans="1:10" ht="65" x14ac:dyDescent="0.3">
      <c r="A4" s="63"/>
      <c r="B4" s="15" t="s">
        <v>5</v>
      </c>
      <c r="C4" s="11" t="s">
        <v>6</v>
      </c>
      <c r="D4" s="38" t="s">
        <v>46</v>
      </c>
      <c r="E4" s="46">
        <v>247.57760035859442</v>
      </c>
      <c r="F4" s="47"/>
      <c r="G4" s="47"/>
      <c r="H4" s="47"/>
      <c r="I4" s="47"/>
      <c r="J4" s="45">
        <f t="shared" ref="J4:J19" si="0">I4*E4*3</f>
        <v>0</v>
      </c>
    </row>
    <row r="5" spans="1:10" ht="39" x14ac:dyDescent="0.3">
      <c r="A5" s="63"/>
      <c r="B5" s="19" t="s">
        <v>61</v>
      </c>
      <c r="C5" s="11" t="s">
        <v>62</v>
      </c>
      <c r="D5" s="37" t="s">
        <v>7</v>
      </c>
      <c r="E5" s="46">
        <v>212.172</v>
      </c>
      <c r="F5" s="47"/>
      <c r="G5" s="47"/>
      <c r="H5" s="47"/>
      <c r="I5" s="47"/>
      <c r="J5" s="45">
        <f t="shared" si="0"/>
        <v>0</v>
      </c>
    </row>
    <row r="6" spans="1:10" ht="39" x14ac:dyDescent="0.3">
      <c r="A6" s="63"/>
      <c r="B6" s="20" t="s">
        <v>63</v>
      </c>
      <c r="C6" s="10" t="s">
        <v>8</v>
      </c>
      <c r="D6" s="37" t="s">
        <v>9</v>
      </c>
      <c r="E6" s="43">
        <v>283.56943190582376</v>
      </c>
      <c r="F6" s="47"/>
      <c r="G6" s="47"/>
      <c r="H6" s="47"/>
      <c r="I6" s="47"/>
      <c r="J6" s="45">
        <f t="shared" si="0"/>
        <v>0</v>
      </c>
    </row>
    <row r="7" spans="1:10" ht="39" x14ac:dyDescent="0.3">
      <c r="A7" s="64" t="s">
        <v>64</v>
      </c>
      <c r="B7" s="65" t="s">
        <v>65</v>
      </c>
      <c r="C7" s="12" t="s">
        <v>66</v>
      </c>
      <c r="D7" s="39" t="s">
        <v>10</v>
      </c>
      <c r="E7" s="48">
        <v>121.29245914331568</v>
      </c>
      <c r="F7" s="47"/>
      <c r="G7" s="47"/>
      <c r="H7" s="47"/>
      <c r="I7" s="47"/>
      <c r="J7" s="45">
        <f t="shared" si="0"/>
        <v>0</v>
      </c>
    </row>
    <row r="8" spans="1:10" ht="39" x14ac:dyDescent="0.3">
      <c r="A8" s="64"/>
      <c r="B8" s="65"/>
      <c r="C8" s="12" t="s">
        <v>67</v>
      </c>
      <c r="D8" s="39" t="s">
        <v>11</v>
      </c>
      <c r="E8" s="48">
        <v>177</v>
      </c>
      <c r="F8" s="47"/>
      <c r="G8" s="47"/>
      <c r="H8" s="47"/>
      <c r="I8" s="47"/>
      <c r="J8" s="45">
        <f t="shared" si="0"/>
        <v>0</v>
      </c>
    </row>
    <row r="9" spans="1:10" ht="39" x14ac:dyDescent="0.3">
      <c r="A9" s="64"/>
      <c r="B9" s="65"/>
      <c r="C9" s="12" t="s">
        <v>68</v>
      </c>
      <c r="D9" s="39" t="s">
        <v>12</v>
      </c>
      <c r="E9" s="48">
        <v>233.24989606723966</v>
      </c>
      <c r="F9" s="47"/>
      <c r="G9" s="47"/>
      <c r="H9" s="47"/>
      <c r="I9" s="47"/>
      <c r="J9" s="45">
        <f t="shared" si="0"/>
        <v>0</v>
      </c>
    </row>
    <row r="10" spans="1:10" ht="26" x14ac:dyDescent="0.3">
      <c r="A10" s="60" t="s">
        <v>69</v>
      </c>
      <c r="B10" s="61" t="s">
        <v>70</v>
      </c>
      <c r="C10" s="13" t="s">
        <v>13</v>
      </c>
      <c r="D10" s="40" t="s">
        <v>52</v>
      </c>
      <c r="E10" s="49">
        <v>150</v>
      </c>
      <c r="F10" s="47"/>
      <c r="G10" s="47"/>
      <c r="H10" s="47"/>
      <c r="I10" s="47"/>
      <c r="J10" s="45">
        <f t="shared" si="0"/>
        <v>0</v>
      </c>
    </row>
    <row r="11" spans="1:10" ht="39" x14ac:dyDescent="0.3">
      <c r="A11" s="60"/>
      <c r="B11" s="61"/>
      <c r="C11" s="13" t="s">
        <v>14</v>
      </c>
      <c r="D11" s="40" t="s">
        <v>54</v>
      </c>
      <c r="E11" s="49">
        <v>201.25</v>
      </c>
      <c r="F11" s="47"/>
      <c r="G11" s="47"/>
      <c r="H11" s="47"/>
      <c r="I11" s="47"/>
      <c r="J11" s="45">
        <f t="shared" si="0"/>
        <v>0</v>
      </c>
    </row>
    <row r="12" spans="1:10" ht="52" x14ac:dyDescent="0.3">
      <c r="A12" s="60"/>
      <c r="B12" s="27" t="s">
        <v>71</v>
      </c>
      <c r="C12" s="13" t="s">
        <v>15</v>
      </c>
      <c r="D12" s="40" t="s">
        <v>16</v>
      </c>
      <c r="E12" s="49">
        <v>71.75</v>
      </c>
      <c r="F12" s="47"/>
      <c r="G12" s="47"/>
      <c r="H12" s="47"/>
      <c r="I12" s="47"/>
      <c r="J12" s="45">
        <f t="shared" si="0"/>
        <v>0</v>
      </c>
    </row>
    <row r="13" spans="1:10" ht="78" x14ac:dyDescent="0.3">
      <c r="A13" s="26" t="s">
        <v>72</v>
      </c>
      <c r="B13" s="27" t="s">
        <v>73</v>
      </c>
      <c r="C13" s="13" t="s">
        <v>74</v>
      </c>
      <c r="D13" s="40" t="s">
        <v>17</v>
      </c>
      <c r="E13" s="49">
        <v>652.28899999999999</v>
      </c>
      <c r="F13" s="47"/>
      <c r="G13" s="47"/>
      <c r="H13" s="47"/>
      <c r="I13" s="47"/>
      <c r="J13" s="45">
        <f t="shared" si="0"/>
        <v>0</v>
      </c>
    </row>
    <row r="14" spans="1:10" ht="26" x14ac:dyDescent="0.3">
      <c r="A14" s="60" t="s">
        <v>75</v>
      </c>
      <c r="B14" s="61" t="s">
        <v>18</v>
      </c>
      <c r="C14" s="13" t="s">
        <v>76</v>
      </c>
      <c r="D14" s="40" t="s">
        <v>19</v>
      </c>
      <c r="E14" s="49">
        <v>81.954118249999993</v>
      </c>
      <c r="F14" s="47"/>
      <c r="G14" s="47"/>
      <c r="H14" s="47"/>
      <c r="I14" s="47"/>
      <c r="J14" s="45">
        <f t="shared" si="0"/>
        <v>0</v>
      </c>
    </row>
    <row r="15" spans="1:10" ht="26" x14ac:dyDescent="0.3">
      <c r="A15" s="60"/>
      <c r="B15" s="61"/>
      <c r="C15" s="13" t="s">
        <v>77</v>
      </c>
      <c r="D15" s="40" t="s">
        <v>20</v>
      </c>
      <c r="E15" s="49">
        <v>145.07821200000001</v>
      </c>
      <c r="F15" s="47"/>
      <c r="G15" s="47"/>
      <c r="H15" s="47"/>
      <c r="I15" s="47"/>
      <c r="J15" s="45">
        <f t="shared" si="0"/>
        <v>0</v>
      </c>
    </row>
    <row r="16" spans="1:10" ht="26" x14ac:dyDescent="0.3">
      <c r="A16" s="60"/>
      <c r="B16" s="61"/>
      <c r="C16" s="13" t="s">
        <v>78</v>
      </c>
      <c r="D16" s="41" t="s">
        <v>21</v>
      </c>
      <c r="E16" s="49">
        <v>199.57227112499999</v>
      </c>
      <c r="F16" s="47"/>
      <c r="G16" s="47"/>
      <c r="H16" s="47"/>
      <c r="I16" s="47"/>
      <c r="J16" s="45">
        <f t="shared" si="0"/>
        <v>0</v>
      </c>
    </row>
    <row r="17" spans="1:10" ht="26" x14ac:dyDescent="0.3">
      <c r="A17" s="60"/>
      <c r="B17" s="61"/>
      <c r="C17" s="13" t="s">
        <v>79</v>
      </c>
      <c r="D17" s="41" t="s">
        <v>22</v>
      </c>
      <c r="E17" s="49">
        <v>254.06633024999999</v>
      </c>
      <c r="F17" s="47"/>
      <c r="G17" s="47"/>
      <c r="H17" s="47"/>
      <c r="I17" s="47"/>
      <c r="J17" s="45">
        <f t="shared" si="0"/>
        <v>0</v>
      </c>
    </row>
    <row r="18" spans="1:10" ht="26" x14ac:dyDescent="0.3">
      <c r="A18" s="60" t="s">
        <v>80</v>
      </c>
      <c r="B18" s="61" t="s">
        <v>23</v>
      </c>
      <c r="C18" s="13" t="s">
        <v>24</v>
      </c>
      <c r="D18" s="41" t="s">
        <v>25</v>
      </c>
      <c r="E18" s="49">
        <v>152.5</v>
      </c>
      <c r="F18" s="47"/>
      <c r="G18" s="47"/>
      <c r="H18" s="47"/>
      <c r="I18" s="47"/>
      <c r="J18" s="45">
        <f t="shared" si="0"/>
        <v>0</v>
      </c>
    </row>
    <row r="19" spans="1:10" ht="52" x14ac:dyDescent="0.3">
      <c r="A19" s="60"/>
      <c r="B19" s="61"/>
      <c r="C19" s="13" t="s">
        <v>26</v>
      </c>
      <c r="D19" s="41" t="s">
        <v>27</v>
      </c>
      <c r="E19" s="50">
        <v>203.75</v>
      </c>
      <c r="F19" s="47"/>
      <c r="G19" s="47"/>
      <c r="H19" s="47"/>
      <c r="I19" s="47"/>
      <c r="J19" s="45">
        <f t="shared" si="0"/>
        <v>0</v>
      </c>
    </row>
    <row r="20" spans="1:10" ht="15.75" customHeight="1" x14ac:dyDescent="0.3">
      <c r="E20" s="36" t="s">
        <v>95</v>
      </c>
      <c r="F20" s="51">
        <f>17-COUNTBLANK(F3:F19)</f>
        <v>0</v>
      </c>
      <c r="G20" s="51">
        <f>SUM(G3:G19)</f>
        <v>0</v>
      </c>
      <c r="H20" s="51">
        <f t="shared" ref="H20:I20" si="1">SUM(H3:H19)</f>
        <v>0</v>
      </c>
      <c r="I20" s="51">
        <f t="shared" si="1"/>
        <v>0</v>
      </c>
      <c r="J20" s="52">
        <f>SUM(J3:J19)</f>
        <v>0</v>
      </c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</sheetData>
  <mergeCells count="11">
    <mergeCell ref="A10:A12"/>
    <mergeCell ref="B10:B11"/>
    <mergeCell ref="A14:A17"/>
    <mergeCell ref="B14:B17"/>
    <mergeCell ref="A18:A19"/>
    <mergeCell ref="B18:B19"/>
    <mergeCell ref="A2:C2"/>
    <mergeCell ref="A3:A6"/>
    <mergeCell ref="A7:A9"/>
    <mergeCell ref="B7:B9"/>
    <mergeCell ref="G1:J1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95"/>
  <sheetViews>
    <sheetView workbookViewId="0">
      <selection activeCell="E3" sqref="E3"/>
    </sheetView>
  </sheetViews>
  <sheetFormatPr baseColWidth="10" defaultColWidth="14.453125" defaultRowHeight="15" customHeight="1" x14ac:dyDescent="0.35"/>
  <cols>
    <col min="1" max="1" width="35.08984375" customWidth="1"/>
    <col min="2" max="2" width="16.7265625" customWidth="1"/>
    <col min="3" max="3" width="16.54296875" customWidth="1"/>
    <col min="4" max="4" width="13.54296875" customWidth="1"/>
    <col min="5" max="24" width="10.7265625" customWidth="1"/>
  </cols>
  <sheetData>
    <row r="1" spans="1:4" ht="29" x14ac:dyDescent="0.35">
      <c r="A1" s="2" t="s">
        <v>31</v>
      </c>
      <c r="B1" s="2" t="s">
        <v>32</v>
      </c>
      <c r="C1" s="53" t="s">
        <v>97</v>
      </c>
      <c r="D1" s="53" t="s">
        <v>96</v>
      </c>
    </row>
    <row r="2" spans="1:4" ht="14.5" x14ac:dyDescent="0.35">
      <c r="A2" s="3" t="s">
        <v>33</v>
      </c>
      <c r="B2" s="1"/>
      <c r="C2" s="1"/>
      <c r="D2" s="4"/>
    </row>
    <row r="3" spans="1:4" ht="14.5" x14ac:dyDescent="0.35">
      <c r="A3" s="3" t="s">
        <v>34</v>
      </c>
      <c r="B3" s="1"/>
      <c r="C3" s="1"/>
      <c r="D3" s="4"/>
    </row>
    <row r="4" spans="1:4" ht="14.5" x14ac:dyDescent="0.35">
      <c r="A4" s="3" t="s">
        <v>35</v>
      </c>
      <c r="B4" s="1"/>
      <c r="C4" s="1"/>
      <c r="D4" s="4"/>
    </row>
    <row r="5" spans="1:4" ht="14.5" x14ac:dyDescent="0.35">
      <c r="A5" s="3" t="s">
        <v>36</v>
      </c>
      <c r="B5" s="1"/>
      <c r="C5" s="1"/>
      <c r="D5" s="4"/>
    </row>
    <row r="6" spans="1:4" ht="14.5" x14ac:dyDescent="0.35">
      <c r="A6" s="3" t="s">
        <v>37</v>
      </c>
      <c r="B6" s="1"/>
      <c r="C6" s="1"/>
      <c r="D6" s="4"/>
    </row>
    <row r="7" spans="1:4" ht="14.5" x14ac:dyDescent="0.35">
      <c r="A7" s="3" t="s">
        <v>38</v>
      </c>
      <c r="B7" s="1"/>
      <c r="C7" s="1"/>
      <c r="D7" s="4"/>
    </row>
    <row r="8" spans="1:4" ht="14.5" x14ac:dyDescent="0.35">
      <c r="A8" s="3" t="s">
        <v>39</v>
      </c>
      <c r="B8" s="1"/>
      <c r="C8" s="1"/>
      <c r="D8" s="4"/>
    </row>
    <row r="9" spans="1:4" ht="14.5" x14ac:dyDescent="0.35">
      <c r="A9" s="3" t="s">
        <v>40</v>
      </c>
      <c r="B9" s="1"/>
      <c r="C9" s="1"/>
      <c r="D9" s="4"/>
    </row>
    <row r="10" spans="1:4" ht="14.5" x14ac:dyDescent="0.35">
      <c r="A10" s="3" t="s">
        <v>41</v>
      </c>
      <c r="B10" s="1"/>
      <c r="C10" s="1"/>
      <c r="D10" s="4"/>
    </row>
    <row r="11" spans="1:4" ht="14.5" x14ac:dyDescent="0.35">
      <c r="A11" s="3" t="s">
        <v>42</v>
      </c>
      <c r="B11" s="1"/>
      <c r="C11" s="1"/>
      <c r="D11" s="4"/>
    </row>
    <row r="12" spans="1:4" ht="14.5" x14ac:dyDescent="0.35">
      <c r="A12" s="3" t="s">
        <v>43</v>
      </c>
      <c r="B12" s="1"/>
      <c r="C12" s="1"/>
      <c r="D12" s="4"/>
    </row>
    <row r="13" spans="1:4" ht="14.5" x14ac:dyDescent="0.35">
      <c r="A13" s="5"/>
      <c r="B13" s="1"/>
      <c r="C13" s="1"/>
      <c r="D13" s="4"/>
    </row>
    <row r="14" spans="1:4" ht="14.5" x14ac:dyDescent="0.35">
      <c r="A14" s="5"/>
      <c r="B14" s="1"/>
      <c r="C14" s="1"/>
      <c r="D14" s="4"/>
    </row>
    <row r="16" spans="1:4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Identité du PAEC</vt:lpstr>
      <vt:lpstr>MAEC et paramètres</vt:lpstr>
      <vt:lpstr>Objectif de contractualisations</vt:lpstr>
      <vt:lpstr>Projet d'animation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FOURNIER</cp:lastModifiedBy>
  <dcterms:created xsi:type="dcterms:W3CDTF">2015-06-05T18:19:34Z</dcterms:created>
  <dcterms:modified xsi:type="dcterms:W3CDTF">2026-08-31T11:22:08Z</dcterms:modified>
</cp:coreProperties>
</file>